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78" i="1" l="1"/>
  <c r="F78" i="1"/>
  <c r="E78" i="1"/>
  <c r="D78" i="1"/>
  <c r="E64" i="1"/>
  <c r="D64" i="1"/>
  <c r="F64" i="1" s="1"/>
  <c r="J64" i="1" s="1"/>
  <c r="F63" i="1"/>
  <c r="J63" i="1" s="1"/>
  <c r="F62" i="1"/>
  <c r="J62" i="1" s="1"/>
  <c r="I61" i="1"/>
  <c r="F61" i="1"/>
  <c r="J61" i="1" s="1"/>
  <c r="F60" i="1"/>
  <c r="J60" i="1" s="1"/>
  <c r="I59" i="1"/>
  <c r="F59" i="1"/>
  <c r="F58" i="1"/>
  <c r="J58" i="1" s="1"/>
  <c r="J59" i="1" l="1"/>
</calcChain>
</file>

<file path=xl/sharedStrings.xml><?xml version="1.0" encoding="utf-8"?>
<sst xmlns="http://schemas.openxmlformats.org/spreadsheetml/2006/main" count="494" uniqueCount="180">
  <si>
    <t>SMT. S.I. PATEL IPCOWALA COLLEGE OF EDUCATION,  PETLAD</t>
  </si>
  <si>
    <t>ROLL NO. OF B.ED. STUDENT FOR THE YEAR 2019-20 SEM I &amp; II</t>
  </si>
  <si>
    <t xml:space="preserve">Sardar Patel University 2019-21 Batch </t>
  </si>
  <si>
    <t>Bechelor</t>
  </si>
  <si>
    <t>Master</t>
  </si>
  <si>
    <t>Roll No.</t>
  </si>
  <si>
    <t>Sex</t>
  </si>
  <si>
    <t>Name of the Student</t>
  </si>
  <si>
    <t>UNI. SUB.</t>
  </si>
  <si>
    <t>College Sub</t>
  </si>
  <si>
    <t>Category</t>
  </si>
  <si>
    <t>CGPA</t>
  </si>
  <si>
    <t>Percentage</t>
  </si>
  <si>
    <t>Date of Admission</t>
  </si>
  <si>
    <t>Birth Date</t>
  </si>
  <si>
    <t>Mobile No</t>
  </si>
  <si>
    <t>Degree</t>
  </si>
  <si>
    <t>Month &amp; Year</t>
  </si>
  <si>
    <t>Last Degree</t>
  </si>
  <si>
    <t>F</t>
  </si>
  <si>
    <t>RABARI VARSHABEN RAMJIBHAI</t>
  </si>
  <si>
    <t>Bio Sci. ( Sci.)</t>
  </si>
  <si>
    <t>Maths.</t>
  </si>
  <si>
    <t>SEBC</t>
  </si>
  <si>
    <t>-</t>
  </si>
  <si>
    <t>29-10-1996</t>
  </si>
  <si>
    <t>B.Sc.</t>
  </si>
  <si>
    <t>M.Sc. Appear</t>
  </si>
  <si>
    <t>KAZI YASMINABANU NABIMIYA</t>
  </si>
  <si>
    <t>Guj.</t>
  </si>
  <si>
    <t>S.S.</t>
  </si>
  <si>
    <t>Open</t>
  </si>
  <si>
    <t>24-04-1996</t>
  </si>
  <si>
    <t>M.A.</t>
  </si>
  <si>
    <t>PAREKH BHUMIKABEN DINESHBHAI</t>
  </si>
  <si>
    <t>Sansk.</t>
  </si>
  <si>
    <t>26-11-1995</t>
  </si>
  <si>
    <t>B.A. ( Guj.U.)</t>
  </si>
  <si>
    <t>M.A.Apper</t>
  </si>
  <si>
    <t>GOHEL MANISHABEN MADHUBHAI</t>
  </si>
  <si>
    <t>26-08-1999</t>
  </si>
  <si>
    <t>B.A.(SP)</t>
  </si>
  <si>
    <t>PARMAR RENUKABEN RASIKBHAI</t>
  </si>
  <si>
    <t>06-10-1994</t>
  </si>
  <si>
    <t>CHAUHAN VIJAYKUMAR NATVARBHAI</t>
  </si>
  <si>
    <t>Account</t>
  </si>
  <si>
    <t>Comm.</t>
  </si>
  <si>
    <t>17-01-1994</t>
  </si>
  <si>
    <t>M.Com.</t>
  </si>
  <si>
    <t>SAYAGAL CHETANABEN MAGANBHAI</t>
  </si>
  <si>
    <t>18-06-1992</t>
  </si>
  <si>
    <t>PARMAR JYOTIKABEN BABUBHAI</t>
  </si>
  <si>
    <t>SC</t>
  </si>
  <si>
    <t>21-05-1992</t>
  </si>
  <si>
    <t>ROHIT AMITABEN GIRISHBHAI</t>
  </si>
  <si>
    <t>12-09-1995</t>
  </si>
  <si>
    <t>RATHOD PARTHVIBEN PRAVINBHAI</t>
  </si>
  <si>
    <t>History (S.S.)</t>
  </si>
  <si>
    <t>21-07-1997</t>
  </si>
  <si>
    <t>B.A.</t>
  </si>
  <si>
    <t>SOLANKI HITESHKUMAR RAJUBHAI</t>
  </si>
  <si>
    <t>Chem.(Sci.)</t>
  </si>
  <si>
    <t>02-08-1998</t>
  </si>
  <si>
    <t>MISTRY MANVI SATISHBHAI</t>
  </si>
  <si>
    <t>30-09-1997</t>
  </si>
  <si>
    <t>B.Sc.(Guj.U)</t>
  </si>
  <si>
    <t>CHAUDHARI SUJITABEN SURESHBHAI</t>
  </si>
  <si>
    <t xml:space="preserve">ST </t>
  </si>
  <si>
    <t>01-06-1997</t>
  </si>
  <si>
    <t>B.Com.(VNSGU)</t>
  </si>
  <si>
    <t>SHAIKH ASHIYANABANU MOINODDIN</t>
  </si>
  <si>
    <t>05-08-1996</t>
  </si>
  <si>
    <t>PANDYA BHAVISHABEN RAMESHBHAI</t>
  </si>
  <si>
    <t>Soci.(S.S.)</t>
  </si>
  <si>
    <t>18-10-1996</t>
  </si>
  <si>
    <t>B.A.(Guj.)</t>
  </si>
  <si>
    <t>SOLANKI NILAMBEN RAJENDRABHAI</t>
  </si>
  <si>
    <t>Eco.</t>
  </si>
  <si>
    <t>15-08-1996</t>
  </si>
  <si>
    <t>VAGHELA ANJALIBEN MADHAVSINH</t>
  </si>
  <si>
    <t>16-01-1997</t>
  </si>
  <si>
    <t>YAGNIK RAMESHBHAI BHATT</t>
  </si>
  <si>
    <t>27-12-1997</t>
  </si>
  <si>
    <t>SOLANKI PARULBEN VINODBHAI</t>
  </si>
  <si>
    <t>English</t>
  </si>
  <si>
    <t>08-12-1993</t>
  </si>
  <si>
    <t>PARMAR PARULBEN GAJENDRASINH</t>
  </si>
  <si>
    <t>26-09-1995</t>
  </si>
  <si>
    <t>CHAUHAN DIPALIBEN KIRTIKUMAR</t>
  </si>
  <si>
    <t>Sci.</t>
  </si>
  <si>
    <t>08-01-1995</t>
  </si>
  <si>
    <t>M.Sc.</t>
  </si>
  <si>
    <t>PATHAN MOHAMMADAEZAZKHAN BUGDADKHAN</t>
  </si>
  <si>
    <t>23-05-1996</t>
  </si>
  <si>
    <t>PATHAN TANVIRABANU ALLARAKHA</t>
  </si>
  <si>
    <t>06-06-1994</t>
  </si>
  <si>
    <t>MALEK ASIFBHAI ANVARBHAI</t>
  </si>
  <si>
    <t>05-06-1997</t>
  </si>
  <si>
    <t xml:space="preserve">B.Com.  </t>
  </si>
  <si>
    <t>M.Com.Appear</t>
  </si>
  <si>
    <t>CHAVDA VIPULKUMAR UDESING</t>
  </si>
  <si>
    <t>12-07-1996</t>
  </si>
  <si>
    <t>SOLANKI DEVENDRAKUMAR MAHESHBHAI</t>
  </si>
  <si>
    <t>24-02-1993</t>
  </si>
  <si>
    <t>NINAMA BACHUBEN BHURAJI</t>
  </si>
  <si>
    <t>Hindi</t>
  </si>
  <si>
    <t>ST</t>
  </si>
  <si>
    <t>08-09-1982</t>
  </si>
  <si>
    <t>PARWANI VINAYAK TARACHAND</t>
  </si>
  <si>
    <t>EWS</t>
  </si>
  <si>
    <t>14-02-1997</t>
  </si>
  <si>
    <t>PARMAR NILESHKUMAR CHANDUBHAI</t>
  </si>
  <si>
    <t>14-11-1993</t>
  </si>
  <si>
    <t>JOSHI ANANDKUMAR GAUTAMKUMAR</t>
  </si>
  <si>
    <t>12-06-1996</t>
  </si>
  <si>
    <t>GOHEL DIPAKKUMAR ARVINDBHAI</t>
  </si>
  <si>
    <t>COMM.</t>
  </si>
  <si>
    <t>A/C.</t>
  </si>
  <si>
    <t>25-07-1997</t>
  </si>
  <si>
    <t>B.Com.</t>
  </si>
  <si>
    <t>DARJI SANDIP KAMLESHBHAI</t>
  </si>
  <si>
    <t>04-04-1994</t>
  </si>
  <si>
    <t>BARAIYA RADHABEN SATISHBHAI</t>
  </si>
  <si>
    <t>02-07-1995</t>
  </si>
  <si>
    <t>PATHAN MOSINABANU AHESANKHAN</t>
  </si>
  <si>
    <t>13-11-1996</t>
  </si>
  <si>
    <t>PGDCA</t>
  </si>
  <si>
    <t>PATHAN KARISHMABANU MEHDIKHAN</t>
  </si>
  <si>
    <t>19-07-1996</t>
  </si>
  <si>
    <t>M.Com</t>
  </si>
  <si>
    <t>PATEL SURBHIBEN RAJANKUMAR</t>
  </si>
  <si>
    <t>Sci.(Botny)</t>
  </si>
  <si>
    <t>29-05-1997</t>
  </si>
  <si>
    <t>PARMAR JAYESHBHAI MAHESHBHAI</t>
  </si>
  <si>
    <t>11-08-1995</t>
  </si>
  <si>
    <t>KURESHI SALIMBHAI MAHMMADHANIF</t>
  </si>
  <si>
    <t>04-10-1997</t>
  </si>
  <si>
    <t>CHAUHAN CHHAYABEN ARVINDBHAI</t>
  </si>
  <si>
    <t>18-08-1998</t>
  </si>
  <si>
    <t>PARMAR JAYESHKUMAR VIJAYBHAI</t>
  </si>
  <si>
    <t>Phy.(Sci.)</t>
  </si>
  <si>
    <t>11-04-1999</t>
  </si>
  <si>
    <t>PARMAR SHOBHANABEN RAMESHBHAI</t>
  </si>
  <si>
    <t>31-08-1999</t>
  </si>
  <si>
    <t>B.Com</t>
  </si>
  <si>
    <t>PARMAR JAGDISHKUMAR JASHUBHAI</t>
  </si>
  <si>
    <t>13-02-1999</t>
  </si>
  <si>
    <t>SAIYED TABASSUMBANU MURTUJAALI</t>
  </si>
  <si>
    <t>16-09-1998</t>
  </si>
  <si>
    <t xml:space="preserve">UPADHYAY POOJABEN DHARMENDRABHAI </t>
  </si>
  <si>
    <t>10-12-1998</t>
  </si>
  <si>
    <t>CHAUDHARY VISHWA MUKESHKUMAR</t>
  </si>
  <si>
    <t>12-06-1999</t>
  </si>
  <si>
    <t>SOLANKI RAVIKUMAR PRAVINBHAI</t>
  </si>
  <si>
    <t>20-01-1999</t>
  </si>
  <si>
    <t>MASTER POOJA RAJENDRAKUMAR</t>
  </si>
  <si>
    <t>11-10-1996</t>
  </si>
  <si>
    <t>MIRZA ARJUMANBANU SARVARBAG</t>
  </si>
  <si>
    <t>Micro Bio</t>
  </si>
  <si>
    <t>05-11-1998</t>
  </si>
  <si>
    <t>PARMAR NIKULBHAI MAHESHBHAI</t>
  </si>
  <si>
    <t>09-06-1998</t>
  </si>
  <si>
    <t>PATEL HIMANIBEN SHIRISHBHAI</t>
  </si>
  <si>
    <t>30-06-1995</t>
  </si>
  <si>
    <t>Summary (As per Uni. Registration)</t>
  </si>
  <si>
    <t>Left R.No.26,39,42 in IInd Sem</t>
  </si>
  <si>
    <t>Male</t>
  </si>
  <si>
    <t>Female</t>
  </si>
  <si>
    <t>Total</t>
  </si>
  <si>
    <t>M</t>
  </si>
  <si>
    <t>Grand Total</t>
  </si>
  <si>
    <t>Other</t>
  </si>
  <si>
    <t>Ph/Blind</t>
  </si>
  <si>
    <t>Methods</t>
  </si>
  <si>
    <t>Uni.</t>
  </si>
  <si>
    <t>College</t>
  </si>
  <si>
    <t>Less</t>
  </si>
  <si>
    <t>Gujarati</t>
  </si>
  <si>
    <t>A/c.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</si>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</sst>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 "/>
    </font>
    <font>
      <sz val="10"/>
      <color theme="1"/>
      <name val="Arial  "/>
    </font>
    <font>
      <sz val="11"/>
      <color theme="1"/>
      <name val="Arial  "/>
    </font>
    <font>
      <b/>
      <sz val="10"/>
      <color theme="1"/>
      <name val="Arial  "/>
    </font>
    <font>
      <sz val="12"/>
      <color theme="1"/>
      <name val="Arial  "/>
    </font>
    <font>
      <b/>
      <sz val="9"/>
      <color theme="1"/>
      <name val="Arial  "/>
    </font>
    <font>
      <sz val="10"/>
      <name val="Arial  "/>
    </font>
    <font>
      <sz val="11"/>
      <name val="Arial  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" fontId="3" fillId="0" borderId="5" xfId="0" quotePrefix="1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4" fillId="0" borderId="5" xfId="0" quotePrefix="1" applyFont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0" fontId="4" fillId="0" borderId="5" xfId="0" quotePrefix="1" applyFont="1" applyFill="1" applyBorder="1" applyAlignment="1">
      <alignment horizontal="center" vertical="center"/>
    </xf>
    <xf numFmtId="0" fontId="0" fillId="0" borderId="0" xfId="0" applyFill="1"/>
    <xf numFmtId="17" fontId="3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workbookViewId="0">
      <selection activeCell="H7" sqref="H7"/>
    </sheetView>
  </sheetViews>
  <sheetFormatPr defaultRowHeight="15"/>
  <cols>
    <col min="1" max="1" width="4.42578125" customWidth="1"/>
    <col min="2" max="2" width="4.85546875" customWidth="1"/>
    <col min="3" max="3" width="43.28515625" customWidth="1"/>
    <col min="4" max="4" width="12.42578125" customWidth="1"/>
    <col min="5" max="5" width="6.85546875" customWidth="1"/>
    <col min="6" max="7" width="7.5703125" customWidth="1"/>
    <col min="8" max="9" width="7.85546875" customWidth="1"/>
    <col min="10" max="10" width="11.42578125" customWidth="1"/>
    <col min="11" max="11" width="11.28515625" customWidth="1"/>
    <col min="12" max="12" width="12.42578125" customWidth="1"/>
    <col min="13" max="13" width="13.7109375" hidden="1" customWidth="1"/>
    <col min="14" max="14" width="5" hidden="1" customWidth="1"/>
    <col min="15" max="15" width="15" customWidth="1"/>
    <col min="16" max="18" width="13.28515625" customWidth="1"/>
  </cols>
  <sheetData>
    <row r="1" spans="1:20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5" customHeight="1">
      <c r="A3" s="2" t="s">
        <v>2</v>
      </c>
      <c r="B3" s="2"/>
      <c r="C3" s="2"/>
      <c r="D3" s="2"/>
      <c r="E3" s="2"/>
      <c r="F3" s="2"/>
      <c r="G3" s="61" t="s">
        <v>3</v>
      </c>
      <c r="H3" s="62"/>
      <c r="I3" s="63" t="s">
        <v>4</v>
      </c>
      <c r="J3" s="64"/>
      <c r="K3" s="2"/>
      <c r="L3" s="2"/>
    </row>
    <row r="4" spans="1:20" ht="33.75" customHeight="1">
      <c r="A4" s="3" t="s">
        <v>5</v>
      </c>
      <c r="B4" s="4" t="s">
        <v>6</v>
      </c>
      <c r="C4" s="5" t="s">
        <v>7</v>
      </c>
      <c r="D4" s="4" t="s">
        <v>8</v>
      </c>
      <c r="E4" s="6" t="s">
        <v>9</v>
      </c>
      <c r="F4" s="7" t="s">
        <v>10</v>
      </c>
      <c r="G4" s="7" t="s">
        <v>11</v>
      </c>
      <c r="H4" s="7" t="s">
        <v>12</v>
      </c>
      <c r="I4" s="7" t="s">
        <v>11</v>
      </c>
      <c r="J4" s="7" t="s">
        <v>12</v>
      </c>
      <c r="K4" s="7" t="s">
        <v>13</v>
      </c>
      <c r="L4" s="8" t="s">
        <v>14</v>
      </c>
      <c r="M4" s="8" t="s">
        <v>15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17</v>
      </c>
    </row>
    <row r="5" spans="1:20">
      <c r="A5" s="9">
        <v>1</v>
      </c>
      <c r="B5" s="9" t="s">
        <v>19</v>
      </c>
      <c r="C5" s="10" t="s">
        <v>20</v>
      </c>
      <c r="D5" s="9" t="s">
        <v>21</v>
      </c>
      <c r="E5" s="9" t="s">
        <v>22</v>
      </c>
      <c r="F5" s="9" t="s">
        <v>23</v>
      </c>
      <c r="G5" s="9">
        <v>5.61</v>
      </c>
      <c r="H5" s="11">
        <v>56.1</v>
      </c>
      <c r="I5" s="11" t="s">
        <v>24</v>
      </c>
      <c r="J5" s="11" t="s">
        <v>24</v>
      </c>
      <c r="K5" s="12">
        <v>43571</v>
      </c>
      <c r="L5" s="13" t="s">
        <v>25</v>
      </c>
      <c r="M5" s="14"/>
      <c r="N5" s="11"/>
      <c r="O5" s="9" t="s">
        <v>26</v>
      </c>
      <c r="P5" s="15">
        <v>42795</v>
      </c>
      <c r="Q5" s="15" t="s">
        <v>27</v>
      </c>
      <c r="R5" s="15">
        <v>43525</v>
      </c>
    </row>
    <row r="6" spans="1:20">
      <c r="A6" s="9">
        <v>2</v>
      </c>
      <c r="B6" s="9" t="s">
        <v>19</v>
      </c>
      <c r="C6" s="10" t="s">
        <v>28</v>
      </c>
      <c r="D6" s="9" t="s">
        <v>29</v>
      </c>
      <c r="E6" s="9" t="s">
        <v>30</v>
      </c>
      <c r="F6" s="9" t="s">
        <v>31</v>
      </c>
      <c r="G6" s="9">
        <v>5.96</v>
      </c>
      <c r="H6" s="16">
        <v>59.6</v>
      </c>
      <c r="I6" s="16">
        <v>6.13</v>
      </c>
      <c r="J6" s="16">
        <v>61.3</v>
      </c>
      <c r="K6" s="12">
        <v>43575</v>
      </c>
      <c r="L6" s="13" t="s">
        <v>32</v>
      </c>
      <c r="M6" s="14"/>
      <c r="N6" s="14"/>
      <c r="O6" s="9" t="s">
        <v>33</v>
      </c>
      <c r="P6" s="15">
        <v>43160</v>
      </c>
      <c r="Q6" s="9" t="s">
        <v>24</v>
      </c>
      <c r="R6" s="9" t="s">
        <v>24</v>
      </c>
    </row>
    <row r="7" spans="1:20">
      <c r="A7" s="9">
        <v>3</v>
      </c>
      <c r="B7" s="9" t="s">
        <v>19</v>
      </c>
      <c r="C7" s="10" t="s">
        <v>34</v>
      </c>
      <c r="D7" s="9" t="s">
        <v>35</v>
      </c>
      <c r="E7" s="9" t="s">
        <v>29</v>
      </c>
      <c r="F7" s="9" t="s">
        <v>23</v>
      </c>
      <c r="G7" s="9">
        <v>5.66</v>
      </c>
      <c r="H7" s="11">
        <v>56.6</v>
      </c>
      <c r="I7" s="11" t="s">
        <v>24</v>
      </c>
      <c r="J7" s="11" t="s">
        <v>24</v>
      </c>
      <c r="K7" s="12">
        <v>43575</v>
      </c>
      <c r="L7" s="13" t="s">
        <v>36</v>
      </c>
      <c r="M7" s="14"/>
      <c r="N7" s="14"/>
      <c r="O7" s="9" t="s">
        <v>37</v>
      </c>
      <c r="P7" s="17">
        <v>42461</v>
      </c>
      <c r="Q7" s="9" t="s">
        <v>38</v>
      </c>
      <c r="R7" s="15">
        <v>43525</v>
      </c>
    </row>
    <row r="8" spans="1:20">
      <c r="A8" s="9">
        <v>4</v>
      </c>
      <c r="B8" s="9" t="s">
        <v>19</v>
      </c>
      <c r="C8" s="10" t="s">
        <v>39</v>
      </c>
      <c r="D8" s="9" t="s">
        <v>29</v>
      </c>
      <c r="E8" s="9" t="s">
        <v>35</v>
      </c>
      <c r="F8" s="9" t="s">
        <v>23</v>
      </c>
      <c r="G8" s="9">
        <v>7.88</v>
      </c>
      <c r="H8" s="16">
        <v>78.8</v>
      </c>
      <c r="I8" s="11" t="s">
        <v>24</v>
      </c>
      <c r="J8" s="11" t="s">
        <v>24</v>
      </c>
      <c r="K8" s="12">
        <v>43651</v>
      </c>
      <c r="L8" s="13" t="s">
        <v>40</v>
      </c>
      <c r="M8" s="14"/>
      <c r="N8" s="14"/>
      <c r="O8" s="9" t="s">
        <v>41</v>
      </c>
      <c r="P8" s="17">
        <v>43525</v>
      </c>
      <c r="Q8" s="9" t="s">
        <v>24</v>
      </c>
      <c r="R8" s="9" t="s">
        <v>24</v>
      </c>
    </row>
    <row r="9" spans="1:20">
      <c r="A9" s="9">
        <v>5</v>
      </c>
      <c r="B9" s="9" t="s">
        <v>19</v>
      </c>
      <c r="C9" s="10" t="s">
        <v>42</v>
      </c>
      <c r="D9" s="9" t="s">
        <v>29</v>
      </c>
      <c r="E9" s="9" t="s">
        <v>35</v>
      </c>
      <c r="F9" s="9" t="s">
        <v>23</v>
      </c>
      <c r="G9" s="9">
        <v>7.09</v>
      </c>
      <c r="H9" s="11">
        <v>70.900000000000006</v>
      </c>
      <c r="I9" s="11">
        <v>6</v>
      </c>
      <c r="J9" s="11">
        <v>60</v>
      </c>
      <c r="K9" s="12">
        <v>43570</v>
      </c>
      <c r="L9" s="13" t="s">
        <v>43</v>
      </c>
      <c r="M9" s="14"/>
      <c r="N9" s="14"/>
      <c r="O9" s="9" t="s">
        <v>33</v>
      </c>
      <c r="P9" s="15">
        <v>43160</v>
      </c>
      <c r="Q9" s="9" t="s">
        <v>24</v>
      </c>
      <c r="R9" s="9" t="s">
        <v>24</v>
      </c>
    </row>
    <row r="10" spans="1:20">
      <c r="A10" s="9">
        <v>6</v>
      </c>
      <c r="B10" s="9"/>
      <c r="C10" s="10" t="s">
        <v>44</v>
      </c>
      <c r="D10" s="9" t="s">
        <v>45</v>
      </c>
      <c r="E10" s="9" t="s">
        <v>46</v>
      </c>
      <c r="F10" s="9" t="s">
        <v>23</v>
      </c>
      <c r="G10" s="9">
        <v>6.3</v>
      </c>
      <c r="H10" s="11">
        <v>63</v>
      </c>
      <c r="I10" s="11">
        <v>6.25</v>
      </c>
      <c r="J10" s="11">
        <v>62.5</v>
      </c>
      <c r="K10" s="12">
        <v>43571</v>
      </c>
      <c r="L10" s="13" t="s">
        <v>47</v>
      </c>
      <c r="M10" s="14"/>
      <c r="N10" s="14"/>
      <c r="O10" s="9" t="s">
        <v>48</v>
      </c>
      <c r="P10" s="17">
        <v>42461</v>
      </c>
      <c r="Q10" s="9" t="s">
        <v>24</v>
      </c>
      <c r="R10" s="9" t="s">
        <v>24</v>
      </c>
    </row>
    <row r="11" spans="1:20">
      <c r="A11" s="18">
        <v>7</v>
      </c>
      <c r="B11" s="18" t="s">
        <v>19</v>
      </c>
      <c r="C11" s="19" t="s">
        <v>49</v>
      </c>
      <c r="D11" s="18" t="s">
        <v>29</v>
      </c>
      <c r="E11" s="18" t="s">
        <v>30</v>
      </c>
      <c r="F11" s="18" t="s">
        <v>23</v>
      </c>
      <c r="G11" s="18">
        <v>5.69</v>
      </c>
      <c r="H11" s="16">
        <v>56.9</v>
      </c>
      <c r="I11" s="16">
        <v>6.45</v>
      </c>
      <c r="J11" s="16">
        <v>64.5</v>
      </c>
      <c r="K11" s="12">
        <v>43575</v>
      </c>
      <c r="L11" s="20" t="s">
        <v>50</v>
      </c>
      <c r="M11" s="20"/>
      <c r="N11" s="21"/>
      <c r="O11" s="22" t="s">
        <v>33</v>
      </c>
      <c r="P11" s="15">
        <v>43160</v>
      </c>
      <c r="Q11" s="9" t="s">
        <v>24</v>
      </c>
      <c r="R11" s="9" t="s">
        <v>24</v>
      </c>
    </row>
    <row r="12" spans="1:20">
      <c r="A12" s="9">
        <v>8</v>
      </c>
      <c r="B12" s="9" t="s">
        <v>19</v>
      </c>
      <c r="C12" s="10" t="s">
        <v>51</v>
      </c>
      <c r="D12" s="18" t="s">
        <v>29</v>
      </c>
      <c r="E12" s="18" t="s">
        <v>30</v>
      </c>
      <c r="F12" s="9" t="s">
        <v>52</v>
      </c>
      <c r="G12" s="9">
        <v>5.25</v>
      </c>
      <c r="H12" s="11">
        <v>52.5</v>
      </c>
      <c r="I12" s="11">
        <v>6.44</v>
      </c>
      <c r="J12" s="11">
        <v>64.400000000000006</v>
      </c>
      <c r="K12" s="12">
        <v>43575</v>
      </c>
      <c r="L12" s="13" t="s">
        <v>53</v>
      </c>
      <c r="M12" s="23"/>
      <c r="N12" s="23"/>
      <c r="O12" s="18" t="s">
        <v>33</v>
      </c>
      <c r="P12" s="15">
        <v>43160</v>
      </c>
      <c r="Q12" s="9" t="s">
        <v>24</v>
      </c>
      <c r="R12" s="9" t="s">
        <v>24</v>
      </c>
    </row>
    <row r="13" spans="1:20">
      <c r="A13" s="9">
        <v>9</v>
      </c>
      <c r="B13" s="9" t="s">
        <v>19</v>
      </c>
      <c r="C13" s="10" t="s">
        <v>54</v>
      </c>
      <c r="D13" s="18" t="s">
        <v>29</v>
      </c>
      <c r="E13" s="18" t="s">
        <v>30</v>
      </c>
      <c r="F13" s="18" t="s">
        <v>52</v>
      </c>
      <c r="G13" s="9">
        <v>5.95</v>
      </c>
      <c r="H13" s="11">
        <v>59.5</v>
      </c>
      <c r="I13" s="11">
        <v>6.44</v>
      </c>
      <c r="J13" s="11">
        <v>64.400000000000006</v>
      </c>
      <c r="K13" s="12">
        <v>43575</v>
      </c>
      <c r="L13" s="13" t="s">
        <v>55</v>
      </c>
      <c r="M13" s="14"/>
      <c r="N13" s="14"/>
      <c r="O13" s="9" t="s">
        <v>33</v>
      </c>
      <c r="P13" s="15">
        <v>43160</v>
      </c>
      <c r="Q13" s="9" t="s">
        <v>24</v>
      </c>
      <c r="R13" s="9" t="s">
        <v>24</v>
      </c>
    </row>
    <row r="14" spans="1:20">
      <c r="A14" s="9">
        <v>10</v>
      </c>
      <c r="B14" s="18" t="s">
        <v>19</v>
      </c>
      <c r="C14" s="19" t="s">
        <v>56</v>
      </c>
      <c r="D14" s="18" t="s">
        <v>57</v>
      </c>
      <c r="E14" s="18" t="s">
        <v>29</v>
      </c>
      <c r="F14" s="18" t="s">
        <v>52</v>
      </c>
      <c r="G14" s="18">
        <v>6.79</v>
      </c>
      <c r="H14" s="16">
        <v>67.900000000000006</v>
      </c>
      <c r="I14" s="11" t="s">
        <v>24</v>
      </c>
      <c r="J14" s="11" t="s">
        <v>24</v>
      </c>
      <c r="K14" s="12">
        <v>43573</v>
      </c>
      <c r="L14" s="13" t="s">
        <v>58</v>
      </c>
      <c r="M14" s="14"/>
      <c r="N14" s="14"/>
      <c r="O14" s="9" t="s">
        <v>59</v>
      </c>
      <c r="P14" s="15">
        <v>42795</v>
      </c>
      <c r="Q14" s="9" t="s">
        <v>38</v>
      </c>
      <c r="R14" s="15">
        <v>43525</v>
      </c>
    </row>
    <row r="15" spans="1:20">
      <c r="A15" s="18">
        <v>11</v>
      </c>
      <c r="B15" s="18"/>
      <c r="C15" s="19" t="s">
        <v>60</v>
      </c>
      <c r="D15" s="18" t="s">
        <v>61</v>
      </c>
      <c r="E15" s="18" t="s">
        <v>22</v>
      </c>
      <c r="F15" s="18" t="s">
        <v>23</v>
      </c>
      <c r="G15" s="18">
        <v>7.4</v>
      </c>
      <c r="H15" s="16">
        <v>74.8</v>
      </c>
      <c r="I15" s="11" t="s">
        <v>24</v>
      </c>
      <c r="J15" s="11" t="s">
        <v>24</v>
      </c>
      <c r="K15" s="12">
        <v>43676</v>
      </c>
      <c r="L15" s="13" t="s">
        <v>62</v>
      </c>
      <c r="M15" s="23"/>
      <c r="N15" s="23"/>
      <c r="O15" s="18" t="s">
        <v>26</v>
      </c>
      <c r="P15" s="15">
        <v>43525</v>
      </c>
      <c r="Q15" s="9" t="s">
        <v>24</v>
      </c>
      <c r="R15" s="9" t="s">
        <v>24</v>
      </c>
      <c r="S15" s="24"/>
      <c r="T15" s="24"/>
    </row>
    <row r="16" spans="1:20">
      <c r="A16" s="9">
        <v>12</v>
      </c>
      <c r="B16" s="9" t="s">
        <v>19</v>
      </c>
      <c r="C16" s="10" t="s">
        <v>63</v>
      </c>
      <c r="D16" s="9" t="s">
        <v>61</v>
      </c>
      <c r="E16" s="9" t="s">
        <v>22</v>
      </c>
      <c r="F16" s="9" t="s">
        <v>23</v>
      </c>
      <c r="G16" s="9">
        <v>6.84</v>
      </c>
      <c r="H16" s="11">
        <v>68.400000000000006</v>
      </c>
      <c r="I16" s="11" t="s">
        <v>24</v>
      </c>
      <c r="J16" s="11" t="s">
        <v>24</v>
      </c>
      <c r="K16" s="12">
        <v>43571</v>
      </c>
      <c r="L16" s="13" t="s">
        <v>64</v>
      </c>
      <c r="M16" s="14"/>
      <c r="N16" s="14"/>
      <c r="O16" s="9" t="s">
        <v>65</v>
      </c>
      <c r="P16" s="15">
        <v>42795</v>
      </c>
      <c r="Q16" s="15" t="s">
        <v>27</v>
      </c>
      <c r="R16" s="15">
        <v>43525</v>
      </c>
    </row>
    <row r="17" spans="1:19">
      <c r="A17" s="9">
        <v>13</v>
      </c>
      <c r="B17" s="9" t="s">
        <v>19</v>
      </c>
      <c r="C17" s="10" t="s">
        <v>66</v>
      </c>
      <c r="D17" s="9" t="s">
        <v>45</v>
      </c>
      <c r="E17" s="9" t="s">
        <v>46</v>
      </c>
      <c r="F17" s="9" t="s">
        <v>67</v>
      </c>
      <c r="G17" s="9">
        <v>6.55</v>
      </c>
      <c r="H17" s="11">
        <v>65.5</v>
      </c>
      <c r="I17" s="11" t="s">
        <v>24</v>
      </c>
      <c r="J17" s="11" t="s">
        <v>24</v>
      </c>
      <c r="K17" s="12">
        <v>43570</v>
      </c>
      <c r="L17" s="13" t="s">
        <v>68</v>
      </c>
      <c r="M17" s="14"/>
      <c r="N17" s="14"/>
      <c r="O17" s="9" t="s">
        <v>69</v>
      </c>
      <c r="P17" s="15">
        <v>42795</v>
      </c>
      <c r="Q17" s="9" t="s">
        <v>24</v>
      </c>
      <c r="R17" s="9" t="s">
        <v>24</v>
      </c>
    </row>
    <row r="18" spans="1:19">
      <c r="A18" s="9">
        <v>14</v>
      </c>
      <c r="B18" s="9" t="s">
        <v>19</v>
      </c>
      <c r="C18" s="10" t="s">
        <v>70</v>
      </c>
      <c r="D18" s="9" t="s">
        <v>45</v>
      </c>
      <c r="E18" s="9" t="s">
        <v>46</v>
      </c>
      <c r="F18" s="9" t="s">
        <v>31</v>
      </c>
      <c r="G18" s="9">
        <v>6</v>
      </c>
      <c r="H18" s="11">
        <v>60</v>
      </c>
      <c r="I18" s="11">
        <v>7.15</v>
      </c>
      <c r="J18" s="11">
        <v>71.5</v>
      </c>
      <c r="K18" s="12">
        <v>43571</v>
      </c>
      <c r="L18" s="13" t="s">
        <v>71</v>
      </c>
      <c r="M18" s="14"/>
      <c r="N18" s="14"/>
      <c r="O18" s="9" t="s">
        <v>48</v>
      </c>
      <c r="P18" s="15">
        <v>43160</v>
      </c>
      <c r="Q18" s="9" t="s">
        <v>24</v>
      </c>
      <c r="R18" s="9" t="s">
        <v>24</v>
      </c>
    </row>
    <row r="19" spans="1:19">
      <c r="A19" s="9">
        <v>15</v>
      </c>
      <c r="B19" s="9" t="s">
        <v>19</v>
      </c>
      <c r="C19" s="10" t="s">
        <v>72</v>
      </c>
      <c r="D19" s="9" t="s">
        <v>73</v>
      </c>
      <c r="E19" s="9" t="s">
        <v>29</v>
      </c>
      <c r="F19" s="9" t="s">
        <v>31</v>
      </c>
      <c r="G19" s="9">
        <v>5.91</v>
      </c>
      <c r="H19" s="11">
        <v>59.1</v>
      </c>
      <c r="I19" s="11" t="s">
        <v>24</v>
      </c>
      <c r="J19" s="11" t="s">
        <v>24</v>
      </c>
      <c r="K19" s="12">
        <v>43571</v>
      </c>
      <c r="L19" s="13" t="s">
        <v>74</v>
      </c>
      <c r="M19" s="23"/>
      <c r="N19" s="11"/>
      <c r="O19" s="18" t="s">
        <v>75</v>
      </c>
      <c r="P19" s="15">
        <v>42795</v>
      </c>
      <c r="Q19" s="18" t="s">
        <v>38</v>
      </c>
      <c r="R19" s="15">
        <v>43525</v>
      </c>
    </row>
    <row r="20" spans="1:19">
      <c r="A20" s="9">
        <v>16</v>
      </c>
      <c r="B20" s="9" t="s">
        <v>19</v>
      </c>
      <c r="C20" s="10" t="s">
        <v>76</v>
      </c>
      <c r="D20" s="9" t="s">
        <v>77</v>
      </c>
      <c r="E20" s="9" t="s">
        <v>30</v>
      </c>
      <c r="F20" s="9" t="s">
        <v>23</v>
      </c>
      <c r="G20" s="9">
        <v>6.56</v>
      </c>
      <c r="H20" s="11">
        <v>65.599999999999994</v>
      </c>
      <c r="I20" s="11" t="s">
        <v>24</v>
      </c>
      <c r="J20" s="11" t="s">
        <v>24</v>
      </c>
      <c r="K20" s="12">
        <v>43571</v>
      </c>
      <c r="L20" s="13" t="s">
        <v>78</v>
      </c>
      <c r="M20" s="14"/>
      <c r="N20" s="14"/>
      <c r="O20" s="9" t="s">
        <v>41</v>
      </c>
      <c r="P20" s="15">
        <v>42795</v>
      </c>
      <c r="Q20" s="18" t="s">
        <v>38</v>
      </c>
      <c r="R20" s="15">
        <v>43525</v>
      </c>
    </row>
    <row r="21" spans="1:19">
      <c r="A21" s="9">
        <v>17</v>
      </c>
      <c r="B21" s="9" t="s">
        <v>19</v>
      </c>
      <c r="C21" s="10" t="s">
        <v>79</v>
      </c>
      <c r="D21" s="9" t="s">
        <v>77</v>
      </c>
      <c r="E21" s="9" t="s">
        <v>30</v>
      </c>
      <c r="F21" s="9" t="s">
        <v>23</v>
      </c>
      <c r="G21" s="9">
        <v>6.54</v>
      </c>
      <c r="H21" s="11">
        <v>65.400000000000006</v>
      </c>
      <c r="I21" s="11" t="s">
        <v>24</v>
      </c>
      <c r="J21" s="11" t="s">
        <v>24</v>
      </c>
      <c r="K21" s="12">
        <v>43571</v>
      </c>
      <c r="L21" s="13" t="s">
        <v>80</v>
      </c>
      <c r="M21" s="14"/>
      <c r="N21" s="14"/>
      <c r="O21" s="9" t="s">
        <v>41</v>
      </c>
      <c r="P21" s="15">
        <v>42795</v>
      </c>
      <c r="Q21" s="18" t="s">
        <v>38</v>
      </c>
      <c r="R21" s="15">
        <v>43525</v>
      </c>
    </row>
    <row r="22" spans="1:19">
      <c r="A22" s="18">
        <v>18</v>
      </c>
      <c r="B22" s="18"/>
      <c r="C22" s="19" t="s">
        <v>81</v>
      </c>
      <c r="D22" s="18" t="s">
        <v>35</v>
      </c>
      <c r="E22" s="9" t="s">
        <v>29</v>
      </c>
      <c r="F22" s="18" t="s">
        <v>31</v>
      </c>
      <c r="G22" s="18">
        <v>6.29</v>
      </c>
      <c r="H22" s="16">
        <v>62.93</v>
      </c>
      <c r="I22" s="16"/>
      <c r="J22" s="16"/>
      <c r="K22" s="12">
        <v>43645</v>
      </c>
      <c r="L22" s="13" t="s">
        <v>82</v>
      </c>
      <c r="M22" s="23"/>
      <c r="N22" s="23"/>
      <c r="O22" s="18"/>
      <c r="P22" s="25"/>
      <c r="Q22" s="25"/>
      <c r="R22" s="25"/>
      <c r="S22" s="24"/>
    </row>
    <row r="23" spans="1:19">
      <c r="A23" s="9">
        <v>19</v>
      </c>
      <c r="B23" s="9" t="s">
        <v>19</v>
      </c>
      <c r="C23" s="10" t="s">
        <v>83</v>
      </c>
      <c r="D23" s="9" t="s">
        <v>84</v>
      </c>
      <c r="E23" s="9" t="s">
        <v>35</v>
      </c>
      <c r="F23" s="9" t="s">
        <v>23</v>
      </c>
      <c r="G23" s="9">
        <v>4.71</v>
      </c>
      <c r="H23" s="11">
        <v>47.1</v>
      </c>
      <c r="I23" s="11" t="s">
        <v>24</v>
      </c>
      <c r="J23" s="11" t="s">
        <v>24</v>
      </c>
      <c r="K23" s="12">
        <v>43571</v>
      </c>
      <c r="L23" s="13" t="s">
        <v>85</v>
      </c>
      <c r="M23" s="14"/>
      <c r="N23" s="14"/>
      <c r="O23" s="9" t="s">
        <v>75</v>
      </c>
      <c r="P23" s="15">
        <v>43160</v>
      </c>
      <c r="Q23" s="9" t="s">
        <v>24</v>
      </c>
      <c r="R23" s="9" t="s">
        <v>24</v>
      </c>
    </row>
    <row r="24" spans="1:19">
      <c r="A24" s="9">
        <v>20</v>
      </c>
      <c r="B24" s="9" t="s">
        <v>19</v>
      </c>
      <c r="C24" s="10" t="s">
        <v>86</v>
      </c>
      <c r="D24" s="9" t="s">
        <v>35</v>
      </c>
      <c r="E24" s="9" t="s">
        <v>29</v>
      </c>
      <c r="F24" s="9" t="s">
        <v>23</v>
      </c>
      <c r="G24" s="9">
        <v>6.23</v>
      </c>
      <c r="H24" s="11">
        <v>62.3</v>
      </c>
      <c r="I24" s="11" t="s">
        <v>24</v>
      </c>
      <c r="J24" s="11" t="s">
        <v>24</v>
      </c>
      <c r="K24" s="12">
        <v>43575</v>
      </c>
      <c r="L24" s="13" t="s">
        <v>87</v>
      </c>
      <c r="M24" s="14"/>
      <c r="N24" s="14"/>
      <c r="O24" s="9" t="s">
        <v>41</v>
      </c>
      <c r="P24" s="15">
        <v>42795</v>
      </c>
      <c r="Q24" s="18" t="s">
        <v>38</v>
      </c>
      <c r="R24" s="15">
        <v>43525</v>
      </c>
    </row>
    <row r="25" spans="1:19">
      <c r="A25" s="9">
        <v>21</v>
      </c>
      <c r="B25" s="9" t="s">
        <v>19</v>
      </c>
      <c r="C25" s="10" t="s">
        <v>88</v>
      </c>
      <c r="D25" s="9" t="s">
        <v>22</v>
      </c>
      <c r="E25" s="9" t="s">
        <v>89</v>
      </c>
      <c r="F25" s="9" t="s">
        <v>23</v>
      </c>
      <c r="G25" s="9">
        <v>9.06</v>
      </c>
      <c r="H25" s="11">
        <v>90.6</v>
      </c>
      <c r="I25" s="11">
        <v>8.23</v>
      </c>
      <c r="J25" s="11">
        <v>82.3</v>
      </c>
      <c r="K25" s="12">
        <v>43571</v>
      </c>
      <c r="L25" s="13" t="s">
        <v>90</v>
      </c>
      <c r="M25" s="14"/>
      <c r="N25" s="14"/>
      <c r="O25" s="9" t="s">
        <v>91</v>
      </c>
      <c r="P25" s="17">
        <v>42826</v>
      </c>
      <c r="Q25" s="9" t="s">
        <v>24</v>
      </c>
      <c r="R25" s="9" t="s">
        <v>24</v>
      </c>
    </row>
    <row r="26" spans="1:19">
      <c r="A26" s="9">
        <v>22</v>
      </c>
      <c r="B26" s="9"/>
      <c r="C26" s="10" t="s">
        <v>92</v>
      </c>
      <c r="D26" s="9" t="s">
        <v>61</v>
      </c>
      <c r="E26" s="9" t="s">
        <v>22</v>
      </c>
      <c r="F26" s="9" t="s">
        <v>31</v>
      </c>
      <c r="G26" s="9">
        <v>6.8</v>
      </c>
      <c r="H26" s="11">
        <v>60.8</v>
      </c>
      <c r="I26" s="11">
        <v>6.38</v>
      </c>
      <c r="J26" s="11">
        <v>63.8</v>
      </c>
      <c r="K26" s="12">
        <v>43571</v>
      </c>
      <c r="L26" s="13" t="s">
        <v>93</v>
      </c>
      <c r="M26" s="14"/>
      <c r="N26" s="14"/>
      <c r="O26" s="9" t="s">
        <v>91</v>
      </c>
      <c r="P26" s="15">
        <v>43160</v>
      </c>
      <c r="Q26" s="9" t="s">
        <v>24</v>
      </c>
      <c r="R26" s="9" t="s">
        <v>24</v>
      </c>
    </row>
    <row r="27" spans="1:19">
      <c r="A27" s="9">
        <v>23</v>
      </c>
      <c r="B27" s="9" t="s">
        <v>19</v>
      </c>
      <c r="C27" s="10" t="s">
        <v>94</v>
      </c>
      <c r="D27" s="9" t="s">
        <v>45</v>
      </c>
      <c r="E27" s="9" t="s">
        <v>46</v>
      </c>
      <c r="F27" s="9" t="s">
        <v>31</v>
      </c>
      <c r="G27" s="9">
        <v>6.86</v>
      </c>
      <c r="H27" s="11">
        <v>68.599999999999994</v>
      </c>
      <c r="I27" s="11">
        <v>7.95</v>
      </c>
      <c r="J27" s="11">
        <v>79.5</v>
      </c>
      <c r="K27" s="12">
        <v>43571</v>
      </c>
      <c r="L27" s="13" t="s">
        <v>95</v>
      </c>
      <c r="M27" s="14"/>
      <c r="N27" s="14"/>
      <c r="O27" s="9" t="s">
        <v>48</v>
      </c>
      <c r="P27" s="15">
        <v>42430</v>
      </c>
      <c r="Q27" s="9" t="s">
        <v>24</v>
      </c>
      <c r="R27" s="9" t="s">
        <v>24</v>
      </c>
    </row>
    <row r="28" spans="1:19">
      <c r="A28" s="9">
        <v>24</v>
      </c>
      <c r="B28" s="9"/>
      <c r="C28" s="10" t="s">
        <v>96</v>
      </c>
      <c r="D28" s="9" t="s">
        <v>45</v>
      </c>
      <c r="E28" s="9" t="s">
        <v>46</v>
      </c>
      <c r="F28" s="9" t="s">
        <v>31</v>
      </c>
      <c r="G28" s="9">
        <v>7.23</v>
      </c>
      <c r="H28" s="11">
        <v>72.3</v>
      </c>
      <c r="I28" s="11" t="s">
        <v>24</v>
      </c>
      <c r="J28" s="11" t="s">
        <v>24</v>
      </c>
      <c r="K28" s="12">
        <v>43571</v>
      </c>
      <c r="L28" s="13" t="s">
        <v>97</v>
      </c>
      <c r="M28" s="14"/>
      <c r="N28" s="14"/>
      <c r="O28" s="9" t="s">
        <v>98</v>
      </c>
      <c r="P28" s="15">
        <v>42795</v>
      </c>
      <c r="Q28" s="9" t="s">
        <v>99</v>
      </c>
      <c r="R28" s="15">
        <v>43525</v>
      </c>
    </row>
    <row r="29" spans="1:19">
      <c r="A29" s="9">
        <v>25</v>
      </c>
      <c r="B29" s="9"/>
      <c r="C29" s="10" t="s">
        <v>100</v>
      </c>
      <c r="D29" s="9" t="s">
        <v>73</v>
      </c>
      <c r="E29" s="9" t="s">
        <v>29</v>
      </c>
      <c r="F29" s="9" t="s">
        <v>23</v>
      </c>
      <c r="G29" s="9">
        <v>7.23</v>
      </c>
      <c r="H29" s="11">
        <v>72.3</v>
      </c>
      <c r="I29" s="11" t="s">
        <v>24</v>
      </c>
      <c r="J29" s="11" t="s">
        <v>24</v>
      </c>
      <c r="K29" s="12">
        <v>43573</v>
      </c>
      <c r="L29" s="13" t="s">
        <v>101</v>
      </c>
      <c r="M29" s="14"/>
      <c r="N29" s="14"/>
      <c r="O29" s="9" t="s">
        <v>59</v>
      </c>
      <c r="P29" s="15">
        <v>42795</v>
      </c>
      <c r="Q29" s="9" t="s">
        <v>38</v>
      </c>
      <c r="R29" s="15">
        <v>43525</v>
      </c>
    </row>
    <row r="30" spans="1:19">
      <c r="A30" s="18">
        <v>26</v>
      </c>
      <c r="B30" s="18"/>
      <c r="C30" s="19" t="s">
        <v>102</v>
      </c>
      <c r="D30" s="18" t="s">
        <v>77</v>
      </c>
      <c r="E30" s="18" t="s">
        <v>30</v>
      </c>
      <c r="F30" s="9" t="s">
        <v>52</v>
      </c>
      <c r="G30" s="9">
        <v>5.13</v>
      </c>
      <c r="H30" s="11">
        <v>51.3</v>
      </c>
      <c r="I30" s="11">
        <v>5.12</v>
      </c>
      <c r="J30" s="11">
        <v>51.2</v>
      </c>
      <c r="K30" s="12">
        <v>43571</v>
      </c>
      <c r="L30" s="13" t="s">
        <v>103</v>
      </c>
      <c r="M30" s="14"/>
      <c r="N30" s="14"/>
      <c r="O30" s="9" t="s">
        <v>33</v>
      </c>
      <c r="P30" s="15">
        <v>43160</v>
      </c>
      <c r="Q30" s="9" t="s">
        <v>24</v>
      </c>
      <c r="R30" s="9" t="s">
        <v>24</v>
      </c>
    </row>
    <row r="31" spans="1:19">
      <c r="A31" s="9">
        <v>27</v>
      </c>
      <c r="B31" s="18" t="s">
        <v>19</v>
      </c>
      <c r="C31" s="19" t="s">
        <v>104</v>
      </c>
      <c r="D31" s="18" t="s">
        <v>84</v>
      </c>
      <c r="E31" s="9" t="s">
        <v>105</v>
      </c>
      <c r="F31" s="18" t="s">
        <v>106</v>
      </c>
      <c r="G31" s="18">
        <v>5.66</v>
      </c>
      <c r="H31" s="16">
        <v>56.6</v>
      </c>
      <c r="I31" s="11" t="s">
        <v>24</v>
      </c>
      <c r="J31" s="11" t="s">
        <v>24</v>
      </c>
      <c r="K31" s="12">
        <v>43570</v>
      </c>
      <c r="L31" s="13" t="s">
        <v>107</v>
      </c>
      <c r="M31" s="14"/>
      <c r="N31" s="14"/>
      <c r="O31" s="9" t="s">
        <v>59</v>
      </c>
      <c r="P31" s="15">
        <v>42795</v>
      </c>
      <c r="Q31" s="9" t="s">
        <v>24</v>
      </c>
      <c r="R31" s="9" t="s">
        <v>24</v>
      </c>
    </row>
    <row r="32" spans="1:19">
      <c r="A32" s="9">
        <v>28</v>
      </c>
      <c r="B32" s="9"/>
      <c r="C32" s="10" t="s">
        <v>108</v>
      </c>
      <c r="D32" s="9" t="s">
        <v>61</v>
      </c>
      <c r="E32" s="9" t="s">
        <v>22</v>
      </c>
      <c r="F32" s="9" t="s">
        <v>109</v>
      </c>
      <c r="G32" s="9">
        <v>8.16</v>
      </c>
      <c r="H32" s="11">
        <v>81.599999999999994</v>
      </c>
      <c r="I32" s="11" t="s">
        <v>24</v>
      </c>
      <c r="J32" s="11" t="s">
        <v>24</v>
      </c>
      <c r="K32" s="12">
        <v>43571</v>
      </c>
      <c r="L32" s="13" t="s">
        <v>110</v>
      </c>
      <c r="M32" s="14"/>
      <c r="N32" s="14"/>
      <c r="O32" s="9" t="s">
        <v>26</v>
      </c>
      <c r="P32" s="15">
        <v>42795</v>
      </c>
      <c r="Q32" s="9" t="s">
        <v>27</v>
      </c>
      <c r="R32" s="15">
        <v>43525</v>
      </c>
    </row>
    <row r="33" spans="1:21">
      <c r="A33" s="9">
        <v>29</v>
      </c>
      <c r="B33" s="9"/>
      <c r="C33" s="10" t="s">
        <v>111</v>
      </c>
      <c r="D33" s="9" t="s">
        <v>105</v>
      </c>
      <c r="E33" s="9" t="s">
        <v>29</v>
      </c>
      <c r="F33" s="9" t="s">
        <v>23</v>
      </c>
      <c r="G33" s="9">
        <v>5.63</v>
      </c>
      <c r="H33" s="11">
        <v>56.3</v>
      </c>
      <c r="I33" s="11" t="s">
        <v>24</v>
      </c>
      <c r="J33" s="11" t="s">
        <v>24</v>
      </c>
      <c r="K33" s="12">
        <v>43573</v>
      </c>
      <c r="L33" s="13" t="s">
        <v>112</v>
      </c>
      <c r="M33" s="14"/>
      <c r="N33" s="14"/>
      <c r="O33" s="9" t="s">
        <v>59</v>
      </c>
      <c r="P33" s="15">
        <v>42430</v>
      </c>
      <c r="Q33" s="9" t="s">
        <v>38</v>
      </c>
      <c r="R33" s="15">
        <v>43525</v>
      </c>
    </row>
    <row r="34" spans="1:21">
      <c r="A34" s="18">
        <v>30</v>
      </c>
      <c r="B34" s="18"/>
      <c r="C34" s="19" t="s">
        <v>113</v>
      </c>
      <c r="D34" s="18" t="s">
        <v>35</v>
      </c>
      <c r="E34" s="18" t="s">
        <v>29</v>
      </c>
      <c r="F34" s="18" t="s">
        <v>31</v>
      </c>
      <c r="G34" s="18">
        <v>5.95</v>
      </c>
      <c r="H34" s="16">
        <v>59.5</v>
      </c>
      <c r="I34" s="16">
        <v>5.94</v>
      </c>
      <c r="J34" s="16">
        <v>59.4</v>
      </c>
      <c r="K34" s="26">
        <v>43570</v>
      </c>
      <c r="L34" s="27" t="s">
        <v>114</v>
      </c>
      <c r="M34" s="23"/>
      <c r="N34" s="23"/>
      <c r="O34" s="18" t="s">
        <v>33</v>
      </c>
      <c r="P34" s="25">
        <v>43160</v>
      </c>
      <c r="Q34" s="18" t="s">
        <v>24</v>
      </c>
      <c r="R34" s="18" t="s">
        <v>24</v>
      </c>
      <c r="S34" s="24"/>
      <c r="T34" s="24"/>
      <c r="U34" s="24"/>
    </row>
    <row r="35" spans="1:21">
      <c r="A35" s="9">
        <v>31</v>
      </c>
      <c r="B35" s="9"/>
      <c r="C35" s="10" t="s">
        <v>115</v>
      </c>
      <c r="D35" s="9" t="s">
        <v>116</v>
      </c>
      <c r="E35" s="9" t="s">
        <v>117</v>
      </c>
      <c r="F35" s="9" t="s">
        <v>23</v>
      </c>
      <c r="G35" s="9">
        <v>6.52</v>
      </c>
      <c r="H35" s="11">
        <v>65.2</v>
      </c>
      <c r="I35" s="11" t="s">
        <v>24</v>
      </c>
      <c r="J35" s="11" t="s">
        <v>24</v>
      </c>
      <c r="K35" s="12">
        <v>43598</v>
      </c>
      <c r="L35" s="13" t="s">
        <v>118</v>
      </c>
      <c r="M35" s="14"/>
      <c r="N35" s="14"/>
      <c r="O35" s="9" t="s">
        <v>119</v>
      </c>
      <c r="P35" s="15">
        <v>42795</v>
      </c>
      <c r="Q35" s="9" t="s">
        <v>99</v>
      </c>
      <c r="R35" s="15">
        <v>43525</v>
      </c>
    </row>
    <row r="36" spans="1:21">
      <c r="A36" s="9">
        <v>32</v>
      </c>
      <c r="B36" s="9"/>
      <c r="C36" s="10" t="s">
        <v>120</v>
      </c>
      <c r="D36" s="9" t="s">
        <v>29</v>
      </c>
      <c r="E36" s="9" t="s">
        <v>30</v>
      </c>
      <c r="F36" s="9" t="s">
        <v>31</v>
      </c>
      <c r="G36" s="9">
        <v>6.6</v>
      </c>
      <c r="H36" s="11">
        <v>66</v>
      </c>
      <c r="I36" s="11">
        <v>7.1</v>
      </c>
      <c r="J36" s="11">
        <v>71</v>
      </c>
      <c r="K36" s="12">
        <v>43598</v>
      </c>
      <c r="L36" s="13" t="s">
        <v>121</v>
      </c>
      <c r="M36" s="14"/>
      <c r="N36" s="14"/>
      <c r="O36" s="9" t="s">
        <v>33</v>
      </c>
      <c r="P36" s="15">
        <v>43160</v>
      </c>
      <c r="Q36" s="9" t="s">
        <v>24</v>
      </c>
      <c r="R36" s="9" t="s">
        <v>24</v>
      </c>
    </row>
    <row r="37" spans="1:21">
      <c r="A37" s="9">
        <v>33</v>
      </c>
      <c r="B37" s="9" t="s">
        <v>19</v>
      </c>
      <c r="C37" s="10" t="s">
        <v>122</v>
      </c>
      <c r="D37" s="9" t="s">
        <v>116</v>
      </c>
      <c r="E37" s="9" t="s">
        <v>117</v>
      </c>
      <c r="F37" s="9" t="s">
        <v>31</v>
      </c>
      <c r="G37" s="9">
        <v>6</v>
      </c>
      <c r="H37" s="16">
        <v>60</v>
      </c>
      <c r="I37" s="11" t="s">
        <v>24</v>
      </c>
      <c r="J37" s="11" t="s">
        <v>24</v>
      </c>
      <c r="K37" s="12">
        <v>43598</v>
      </c>
      <c r="L37" s="13" t="s">
        <v>123</v>
      </c>
      <c r="M37" s="14"/>
      <c r="N37" s="14"/>
      <c r="O37" s="9" t="s">
        <v>119</v>
      </c>
      <c r="P37" s="15">
        <v>42795</v>
      </c>
      <c r="Q37" s="9" t="s">
        <v>99</v>
      </c>
      <c r="R37" s="15">
        <v>43525</v>
      </c>
    </row>
    <row r="38" spans="1:21">
      <c r="A38" s="9">
        <v>34</v>
      </c>
      <c r="B38" s="9" t="s">
        <v>19</v>
      </c>
      <c r="C38" s="10" t="s">
        <v>124</v>
      </c>
      <c r="D38" s="9" t="s">
        <v>116</v>
      </c>
      <c r="E38" s="9" t="s">
        <v>117</v>
      </c>
      <c r="F38" s="9" t="s">
        <v>31</v>
      </c>
      <c r="G38" s="9">
        <v>6.3</v>
      </c>
      <c r="H38" s="11">
        <v>66.3</v>
      </c>
      <c r="I38" s="11"/>
      <c r="J38" s="11"/>
      <c r="K38" s="12">
        <v>43598</v>
      </c>
      <c r="L38" s="13" t="s">
        <v>125</v>
      </c>
      <c r="M38" s="14"/>
      <c r="N38" s="14"/>
      <c r="O38" s="9" t="s">
        <v>119</v>
      </c>
      <c r="P38" s="15">
        <v>42795</v>
      </c>
      <c r="Q38" s="9" t="s">
        <v>126</v>
      </c>
      <c r="R38" s="15">
        <v>43160</v>
      </c>
    </row>
    <row r="39" spans="1:21">
      <c r="A39" s="9">
        <v>35</v>
      </c>
      <c r="B39" s="9" t="s">
        <v>19</v>
      </c>
      <c r="C39" s="10" t="s">
        <v>127</v>
      </c>
      <c r="D39" s="9" t="s">
        <v>116</v>
      </c>
      <c r="E39" s="9" t="s">
        <v>117</v>
      </c>
      <c r="F39" s="9" t="s">
        <v>31</v>
      </c>
      <c r="G39" s="9">
        <v>5.62</v>
      </c>
      <c r="H39" s="11">
        <v>56.2</v>
      </c>
      <c r="I39" s="11">
        <v>5</v>
      </c>
      <c r="J39" s="11">
        <v>55</v>
      </c>
      <c r="K39" s="12">
        <v>43598</v>
      </c>
      <c r="L39" s="13" t="s">
        <v>128</v>
      </c>
      <c r="M39" s="14"/>
      <c r="N39" s="14"/>
      <c r="O39" s="9" t="s">
        <v>129</v>
      </c>
      <c r="P39" s="15">
        <v>43160</v>
      </c>
      <c r="Q39" s="9" t="s">
        <v>24</v>
      </c>
      <c r="R39" s="9" t="s">
        <v>24</v>
      </c>
    </row>
    <row r="40" spans="1:21">
      <c r="A40" s="9">
        <v>36</v>
      </c>
      <c r="B40" s="18" t="s">
        <v>19</v>
      </c>
      <c r="C40" s="19" t="s">
        <v>130</v>
      </c>
      <c r="D40" s="18" t="s">
        <v>131</v>
      </c>
      <c r="E40" s="18" t="s">
        <v>22</v>
      </c>
      <c r="F40" s="18" t="s">
        <v>31</v>
      </c>
      <c r="G40" s="18">
        <v>5.71</v>
      </c>
      <c r="H40" s="16">
        <v>57.1</v>
      </c>
      <c r="I40" s="16">
        <v>6.11</v>
      </c>
      <c r="J40" s="16">
        <v>61.1</v>
      </c>
      <c r="K40" s="12">
        <v>43598</v>
      </c>
      <c r="L40" s="13" t="s">
        <v>132</v>
      </c>
      <c r="M40" s="14"/>
      <c r="N40" s="14"/>
      <c r="O40" s="9" t="s">
        <v>26</v>
      </c>
      <c r="P40" s="15">
        <v>42795</v>
      </c>
      <c r="Q40" s="9" t="s">
        <v>91</v>
      </c>
      <c r="R40" s="15">
        <v>43525</v>
      </c>
    </row>
    <row r="41" spans="1:21">
      <c r="A41" s="9">
        <v>37</v>
      </c>
      <c r="B41" s="9"/>
      <c r="C41" s="10" t="s">
        <v>133</v>
      </c>
      <c r="D41" s="9" t="s">
        <v>116</v>
      </c>
      <c r="E41" s="9" t="s">
        <v>117</v>
      </c>
      <c r="F41" s="9" t="s">
        <v>23</v>
      </c>
      <c r="G41" s="9">
        <v>5.2</v>
      </c>
      <c r="H41" s="11">
        <v>52</v>
      </c>
      <c r="I41" s="11">
        <v>6.8</v>
      </c>
      <c r="J41" s="11">
        <v>68</v>
      </c>
      <c r="K41" s="12">
        <v>43598</v>
      </c>
      <c r="L41" s="13" t="s">
        <v>134</v>
      </c>
      <c r="M41" s="14"/>
      <c r="N41" s="14"/>
      <c r="O41" s="9" t="s">
        <v>48</v>
      </c>
      <c r="P41" s="15">
        <v>43160</v>
      </c>
      <c r="Q41" s="9" t="s">
        <v>24</v>
      </c>
      <c r="R41" s="9" t="s">
        <v>24</v>
      </c>
    </row>
    <row r="42" spans="1:21">
      <c r="A42" s="18">
        <v>38</v>
      </c>
      <c r="B42" s="18"/>
      <c r="C42" s="19" t="s">
        <v>135</v>
      </c>
      <c r="D42" s="18" t="s">
        <v>29</v>
      </c>
      <c r="E42" s="18" t="s">
        <v>35</v>
      </c>
      <c r="F42" s="18" t="s">
        <v>23</v>
      </c>
      <c r="G42" s="18">
        <v>7.38</v>
      </c>
      <c r="H42" s="16">
        <v>73.8</v>
      </c>
      <c r="I42" s="16"/>
      <c r="J42" s="16"/>
      <c r="K42" s="26"/>
      <c r="L42" s="13" t="s">
        <v>136</v>
      </c>
      <c r="M42" s="23"/>
      <c r="N42" s="23"/>
      <c r="O42" s="18"/>
      <c r="P42" s="25"/>
      <c r="Q42" s="18"/>
      <c r="R42" s="18"/>
      <c r="S42" s="24"/>
      <c r="T42" s="24"/>
      <c r="U42" s="24"/>
    </row>
    <row r="43" spans="1:21">
      <c r="A43" s="18">
        <v>39</v>
      </c>
      <c r="B43" s="28" t="s">
        <v>19</v>
      </c>
      <c r="C43" s="29" t="s">
        <v>137</v>
      </c>
      <c r="D43" s="28" t="s">
        <v>29</v>
      </c>
      <c r="E43" s="18" t="s">
        <v>35</v>
      </c>
      <c r="F43" s="28" t="s">
        <v>23</v>
      </c>
      <c r="G43" s="28">
        <v>7.59</v>
      </c>
      <c r="H43" s="30">
        <v>75.900000000000006</v>
      </c>
      <c r="I43" s="16"/>
      <c r="J43" s="16"/>
      <c r="K43" s="26"/>
      <c r="L43" s="13" t="s">
        <v>138</v>
      </c>
      <c r="M43" s="23"/>
      <c r="N43" s="23"/>
      <c r="O43" s="18"/>
      <c r="P43" s="25"/>
      <c r="Q43" s="18"/>
      <c r="R43" s="25"/>
      <c r="S43" s="24"/>
      <c r="T43" s="24"/>
      <c r="U43" s="24"/>
    </row>
    <row r="44" spans="1:21">
      <c r="A44" s="18">
        <v>40</v>
      </c>
      <c r="B44" s="18"/>
      <c r="C44" s="19" t="s">
        <v>139</v>
      </c>
      <c r="D44" s="18" t="s">
        <v>140</v>
      </c>
      <c r="E44" s="18" t="s">
        <v>22</v>
      </c>
      <c r="F44" s="9" t="s">
        <v>23</v>
      </c>
      <c r="G44" s="9">
        <v>6.29</v>
      </c>
      <c r="H44" s="11">
        <v>62.9</v>
      </c>
      <c r="I44" s="11" t="s">
        <v>24</v>
      </c>
      <c r="J44" s="11" t="s">
        <v>24</v>
      </c>
      <c r="K44" s="12">
        <v>43641</v>
      </c>
      <c r="L44" s="13" t="s">
        <v>141</v>
      </c>
      <c r="M44" s="14"/>
      <c r="N44" s="14"/>
      <c r="O44" s="9" t="s">
        <v>26</v>
      </c>
      <c r="P44" s="15">
        <v>43525</v>
      </c>
      <c r="Q44" s="9" t="s">
        <v>24</v>
      </c>
      <c r="R44" s="9" t="s">
        <v>24</v>
      </c>
    </row>
    <row r="45" spans="1:21">
      <c r="A45" s="9">
        <v>41</v>
      </c>
      <c r="B45" s="18" t="s">
        <v>19</v>
      </c>
      <c r="C45" s="19" t="s">
        <v>142</v>
      </c>
      <c r="D45" s="18" t="s">
        <v>45</v>
      </c>
      <c r="E45" s="18" t="s">
        <v>46</v>
      </c>
      <c r="F45" s="18" t="s">
        <v>31</v>
      </c>
      <c r="G45" s="18">
        <v>7.78</v>
      </c>
      <c r="H45" s="16">
        <v>77.8</v>
      </c>
      <c r="I45" s="11" t="s">
        <v>24</v>
      </c>
      <c r="J45" s="11" t="s">
        <v>24</v>
      </c>
      <c r="K45" s="12">
        <v>43641</v>
      </c>
      <c r="L45" s="13" t="s">
        <v>143</v>
      </c>
      <c r="M45" s="14"/>
      <c r="N45" s="14"/>
      <c r="O45" s="9" t="s">
        <v>144</v>
      </c>
      <c r="P45" s="15">
        <v>43525</v>
      </c>
      <c r="Q45" s="9" t="s">
        <v>24</v>
      </c>
      <c r="R45" s="9" t="s">
        <v>24</v>
      </c>
    </row>
    <row r="46" spans="1:21">
      <c r="A46" s="18">
        <v>42</v>
      </c>
      <c r="B46" s="18"/>
      <c r="C46" s="19" t="s">
        <v>145</v>
      </c>
      <c r="D46" s="18" t="s">
        <v>84</v>
      </c>
      <c r="E46" s="18" t="s">
        <v>30</v>
      </c>
      <c r="F46" s="9" t="s">
        <v>23</v>
      </c>
      <c r="G46" s="9">
        <v>6.57</v>
      </c>
      <c r="H46" s="16">
        <v>65.7</v>
      </c>
      <c r="I46" s="11" t="s">
        <v>24</v>
      </c>
      <c r="J46" s="11" t="s">
        <v>24</v>
      </c>
      <c r="K46" s="12">
        <v>43642</v>
      </c>
      <c r="L46" s="13" t="s">
        <v>146</v>
      </c>
      <c r="M46" s="14"/>
      <c r="N46" s="14"/>
      <c r="O46" s="31"/>
      <c r="P46" s="31"/>
      <c r="Q46" s="31"/>
      <c r="R46" s="31"/>
    </row>
    <row r="47" spans="1:21">
      <c r="A47" s="9">
        <v>43</v>
      </c>
      <c r="B47" s="9" t="s">
        <v>19</v>
      </c>
      <c r="C47" s="10" t="s">
        <v>147</v>
      </c>
      <c r="D47" s="9" t="s">
        <v>73</v>
      </c>
      <c r="E47" s="18" t="s">
        <v>77</v>
      </c>
      <c r="F47" s="9" t="s">
        <v>31</v>
      </c>
      <c r="G47" s="9">
        <v>7.63</v>
      </c>
      <c r="H47" s="11">
        <v>76.3</v>
      </c>
      <c r="I47" s="11" t="s">
        <v>24</v>
      </c>
      <c r="J47" s="11" t="s">
        <v>24</v>
      </c>
      <c r="K47" s="12">
        <v>43643</v>
      </c>
      <c r="L47" s="13" t="s">
        <v>148</v>
      </c>
      <c r="M47" s="14"/>
      <c r="N47" s="14"/>
      <c r="O47" s="31"/>
      <c r="P47" s="31"/>
      <c r="Q47" s="31"/>
      <c r="R47" s="31"/>
    </row>
    <row r="48" spans="1:21">
      <c r="A48" s="9">
        <v>44</v>
      </c>
      <c r="B48" s="9" t="s">
        <v>19</v>
      </c>
      <c r="C48" s="10" t="s">
        <v>149</v>
      </c>
      <c r="D48" s="9" t="s">
        <v>61</v>
      </c>
      <c r="E48" s="18" t="s">
        <v>22</v>
      </c>
      <c r="F48" s="9" t="s">
        <v>31</v>
      </c>
      <c r="G48" s="9">
        <v>6.52</v>
      </c>
      <c r="H48" s="11">
        <v>65.2</v>
      </c>
      <c r="I48" s="11" t="s">
        <v>24</v>
      </c>
      <c r="J48" s="11" t="s">
        <v>24</v>
      </c>
      <c r="K48" s="12">
        <v>43645</v>
      </c>
      <c r="L48" s="13" t="s">
        <v>150</v>
      </c>
      <c r="M48" s="14"/>
      <c r="N48" s="14"/>
      <c r="O48" s="31"/>
      <c r="P48" s="31"/>
      <c r="Q48" s="31"/>
      <c r="R48" s="31"/>
    </row>
    <row r="49" spans="1:18">
      <c r="A49" s="9">
        <v>45</v>
      </c>
      <c r="B49" s="9" t="s">
        <v>19</v>
      </c>
      <c r="C49" s="10" t="s">
        <v>151</v>
      </c>
      <c r="D49" s="9" t="s">
        <v>61</v>
      </c>
      <c r="E49" s="18" t="s">
        <v>22</v>
      </c>
      <c r="F49" s="9" t="s">
        <v>23</v>
      </c>
      <c r="G49" s="9">
        <v>6.59</v>
      </c>
      <c r="H49" s="11">
        <v>65.900000000000006</v>
      </c>
      <c r="I49" s="11" t="s">
        <v>24</v>
      </c>
      <c r="J49" s="11" t="s">
        <v>24</v>
      </c>
      <c r="K49" s="12">
        <v>43645</v>
      </c>
      <c r="L49" s="13" t="s">
        <v>152</v>
      </c>
      <c r="M49" s="14"/>
      <c r="N49" s="14"/>
      <c r="O49" s="31"/>
      <c r="P49" s="31"/>
      <c r="Q49" s="31"/>
      <c r="R49" s="31"/>
    </row>
    <row r="50" spans="1:18">
      <c r="A50" s="9">
        <v>46</v>
      </c>
      <c r="B50" s="18"/>
      <c r="C50" s="19" t="s">
        <v>153</v>
      </c>
      <c r="D50" s="9" t="s">
        <v>61</v>
      </c>
      <c r="E50" s="18" t="s">
        <v>22</v>
      </c>
      <c r="F50" s="9" t="s">
        <v>23</v>
      </c>
      <c r="G50" s="18">
        <v>6.83</v>
      </c>
      <c r="H50" s="16">
        <v>68.3</v>
      </c>
      <c r="I50" s="11" t="s">
        <v>24</v>
      </c>
      <c r="J50" s="11" t="s">
        <v>24</v>
      </c>
      <c r="K50" s="12">
        <v>43645</v>
      </c>
      <c r="L50" s="13" t="s">
        <v>154</v>
      </c>
      <c r="M50" s="14"/>
      <c r="N50" s="14"/>
      <c r="O50" s="31"/>
      <c r="P50" s="31"/>
      <c r="Q50" s="31"/>
      <c r="R50" s="31"/>
    </row>
    <row r="51" spans="1:18">
      <c r="A51" s="9">
        <v>47</v>
      </c>
      <c r="B51" s="18" t="s">
        <v>19</v>
      </c>
      <c r="C51" s="19" t="s">
        <v>155</v>
      </c>
      <c r="D51" s="18" t="s">
        <v>22</v>
      </c>
      <c r="E51" s="18" t="s">
        <v>89</v>
      </c>
      <c r="F51" s="18" t="s">
        <v>31</v>
      </c>
      <c r="G51" s="18">
        <v>5.58</v>
      </c>
      <c r="H51" s="16">
        <v>55.8</v>
      </c>
      <c r="I51" s="11" t="s">
        <v>24</v>
      </c>
      <c r="J51" s="11" t="s">
        <v>24</v>
      </c>
      <c r="K51" s="12">
        <v>43645</v>
      </c>
      <c r="L51" s="13" t="s">
        <v>156</v>
      </c>
      <c r="M51" s="14"/>
      <c r="N51" s="14"/>
      <c r="O51" s="31"/>
      <c r="P51" s="31"/>
      <c r="Q51" s="31"/>
      <c r="R51" s="31"/>
    </row>
    <row r="52" spans="1:18">
      <c r="A52" s="9">
        <v>48</v>
      </c>
      <c r="B52" s="9" t="s">
        <v>19</v>
      </c>
      <c r="C52" s="10" t="s">
        <v>157</v>
      </c>
      <c r="D52" s="9" t="s">
        <v>158</v>
      </c>
      <c r="E52" s="18" t="s">
        <v>22</v>
      </c>
      <c r="F52" s="9" t="s">
        <v>31</v>
      </c>
      <c r="G52" s="9">
        <v>6.33</v>
      </c>
      <c r="H52" s="16">
        <v>63.3</v>
      </c>
      <c r="I52" s="11" t="s">
        <v>24</v>
      </c>
      <c r="J52" s="11" t="s">
        <v>24</v>
      </c>
      <c r="K52" s="12">
        <v>43645</v>
      </c>
      <c r="L52" s="13" t="s">
        <v>159</v>
      </c>
      <c r="M52" s="14"/>
      <c r="N52" s="14"/>
      <c r="O52" s="31"/>
      <c r="P52" s="31"/>
      <c r="Q52" s="31"/>
      <c r="R52" s="31"/>
    </row>
    <row r="53" spans="1:18">
      <c r="A53" s="9">
        <v>49</v>
      </c>
      <c r="B53" s="9"/>
      <c r="C53" s="10" t="s">
        <v>160</v>
      </c>
      <c r="D53" s="9" t="s">
        <v>35</v>
      </c>
      <c r="E53" s="18" t="s">
        <v>29</v>
      </c>
      <c r="F53" s="9" t="s">
        <v>23</v>
      </c>
      <c r="G53" s="9">
        <v>6.32</v>
      </c>
      <c r="H53" s="11">
        <v>63.2</v>
      </c>
      <c r="I53" s="11" t="s">
        <v>24</v>
      </c>
      <c r="J53" s="11" t="s">
        <v>24</v>
      </c>
      <c r="K53" s="12">
        <v>43645</v>
      </c>
      <c r="L53" s="13" t="s">
        <v>161</v>
      </c>
      <c r="M53" s="14"/>
      <c r="N53" s="14"/>
      <c r="O53" s="31"/>
      <c r="P53" s="31"/>
      <c r="Q53" s="31"/>
      <c r="R53" s="31"/>
    </row>
    <row r="54" spans="1:18">
      <c r="A54" s="18">
        <v>50</v>
      </c>
      <c r="B54" s="18" t="s">
        <v>19</v>
      </c>
      <c r="C54" s="19" t="s">
        <v>162</v>
      </c>
      <c r="D54" s="18" t="s">
        <v>29</v>
      </c>
      <c r="E54" s="18" t="s">
        <v>30</v>
      </c>
      <c r="F54" s="18" t="s">
        <v>31</v>
      </c>
      <c r="G54" s="18">
        <v>5</v>
      </c>
      <c r="H54" s="16">
        <v>50</v>
      </c>
      <c r="I54" s="16">
        <v>5.84</v>
      </c>
      <c r="J54" s="16">
        <v>58.4</v>
      </c>
      <c r="K54" s="12">
        <v>43645</v>
      </c>
      <c r="L54" s="13" t="s">
        <v>163</v>
      </c>
      <c r="M54" s="14"/>
      <c r="N54" s="11"/>
      <c r="O54" s="31"/>
      <c r="P54" s="31"/>
      <c r="Q54" s="31"/>
      <c r="R54" s="31"/>
    </row>
    <row r="55" spans="1:18">
      <c r="A55" s="32"/>
      <c r="B55" s="32"/>
      <c r="C55" s="33"/>
      <c r="D55" s="32"/>
      <c r="E55" s="32"/>
      <c r="F55" s="32"/>
      <c r="G55" s="32"/>
      <c r="H55" s="34"/>
      <c r="I55" s="34"/>
      <c r="J55" s="34"/>
      <c r="K55" s="35"/>
      <c r="L55" s="36"/>
      <c r="M55" s="37"/>
      <c r="N55" s="38"/>
      <c r="O55" s="39"/>
      <c r="P55" s="39"/>
      <c r="Q55" s="39"/>
      <c r="R55" s="39"/>
    </row>
    <row r="56" spans="1:18">
      <c r="C56" s="65" t="s">
        <v>164</v>
      </c>
      <c r="D56" s="66"/>
      <c r="E56" s="66"/>
      <c r="F56" s="67"/>
      <c r="G56" s="68" t="s">
        <v>165</v>
      </c>
      <c r="H56" s="69"/>
      <c r="I56" s="70"/>
      <c r="J56" s="40"/>
      <c r="K56" s="41"/>
    </row>
    <row r="57" spans="1:18">
      <c r="C57" s="42" t="s">
        <v>10</v>
      </c>
      <c r="D57" s="43" t="s">
        <v>166</v>
      </c>
      <c r="E57" s="43" t="s">
        <v>167</v>
      </c>
      <c r="F57" s="43" t="s">
        <v>168</v>
      </c>
      <c r="G57" s="44" t="s">
        <v>169</v>
      </c>
      <c r="H57" s="45" t="s">
        <v>19</v>
      </c>
      <c r="I57" s="46" t="s">
        <v>168</v>
      </c>
      <c r="J57" s="47" t="s">
        <v>170</v>
      </c>
      <c r="K57" s="41"/>
    </row>
    <row r="58" spans="1:18">
      <c r="C58" s="21" t="s">
        <v>31</v>
      </c>
      <c r="D58" s="48">
        <v>5</v>
      </c>
      <c r="E58" s="48">
        <v>14</v>
      </c>
      <c r="F58" s="49">
        <f t="shared" ref="F58:F64" si="0">SUM(D58:E58)</f>
        <v>19</v>
      </c>
      <c r="G58" s="50"/>
      <c r="H58" s="51"/>
      <c r="I58" s="52"/>
      <c r="J58" s="51">
        <f>F58-I58</f>
        <v>19</v>
      </c>
      <c r="K58" s="53"/>
    </row>
    <row r="59" spans="1:18">
      <c r="C59" s="21" t="s">
        <v>52</v>
      </c>
      <c r="D59" s="48">
        <v>1</v>
      </c>
      <c r="E59" s="48">
        <v>3</v>
      </c>
      <c r="F59" s="49">
        <f t="shared" si="0"/>
        <v>4</v>
      </c>
      <c r="G59" s="50">
        <v>1</v>
      </c>
      <c r="H59" s="51"/>
      <c r="I59" s="52">
        <f>SUM(G59:H59)</f>
        <v>1</v>
      </c>
      <c r="J59" s="51">
        <f t="shared" ref="J59:J64" si="1">F59-I59</f>
        <v>3</v>
      </c>
      <c r="K59" s="53"/>
    </row>
    <row r="60" spans="1:18">
      <c r="C60" s="21" t="s">
        <v>106</v>
      </c>
      <c r="D60" s="48">
        <v>0</v>
      </c>
      <c r="E60" s="48">
        <v>2</v>
      </c>
      <c r="F60" s="49">
        <f t="shared" si="0"/>
        <v>2</v>
      </c>
      <c r="G60" s="50"/>
      <c r="H60" s="51"/>
      <c r="I60" s="52"/>
      <c r="J60" s="51">
        <f t="shared" si="1"/>
        <v>2</v>
      </c>
      <c r="K60" s="53"/>
    </row>
    <row r="61" spans="1:18">
      <c r="C61" s="21" t="s">
        <v>23</v>
      </c>
      <c r="D61" s="48">
        <v>11</v>
      </c>
      <c r="E61" s="48">
        <v>13</v>
      </c>
      <c r="F61" s="49">
        <f t="shared" si="0"/>
        <v>24</v>
      </c>
      <c r="G61" s="50">
        <v>1</v>
      </c>
      <c r="H61" s="51">
        <v>1</v>
      </c>
      <c r="I61" s="52">
        <f>SUM(G61:H61)</f>
        <v>2</v>
      </c>
      <c r="J61" s="51">
        <f t="shared" si="1"/>
        <v>22</v>
      </c>
      <c r="K61" s="53"/>
    </row>
    <row r="62" spans="1:18">
      <c r="C62" s="21" t="s">
        <v>171</v>
      </c>
      <c r="D62" s="48">
        <v>1</v>
      </c>
      <c r="E62" s="48">
        <v>0</v>
      </c>
      <c r="F62" s="49">
        <f t="shared" si="0"/>
        <v>1</v>
      </c>
      <c r="G62" s="50"/>
      <c r="H62" s="51"/>
      <c r="I62" s="52"/>
      <c r="J62" s="51">
        <f t="shared" si="1"/>
        <v>1</v>
      </c>
      <c r="K62" s="53"/>
    </row>
    <row r="63" spans="1:18">
      <c r="C63" s="21" t="s">
        <v>172</v>
      </c>
      <c r="D63" s="48">
        <v>0</v>
      </c>
      <c r="E63" s="54">
        <v>0</v>
      </c>
      <c r="F63" s="49">
        <f t="shared" si="0"/>
        <v>0</v>
      </c>
      <c r="G63" s="50"/>
      <c r="H63" s="51"/>
      <c r="I63" s="52"/>
      <c r="J63" s="51">
        <f t="shared" si="1"/>
        <v>0</v>
      </c>
      <c r="K63" s="53"/>
    </row>
    <row r="64" spans="1:18">
      <c r="C64" s="55" t="s">
        <v>168</v>
      </c>
      <c r="D64" s="48">
        <f>SUM(D58:D63)</f>
        <v>18</v>
      </c>
      <c r="E64" s="48">
        <f>SUM(E58:E63)</f>
        <v>32</v>
      </c>
      <c r="F64" s="49">
        <f t="shared" si="0"/>
        <v>50</v>
      </c>
      <c r="G64" s="49">
        <v>2</v>
      </c>
      <c r="H64" s="48">
        <v>1</v>
      </c>
      <c r="I64" s="56">
        <v>3</v>
      </c>
      <c r="J64" s="48">
        <f t="shared" si="1"/>
        <v>47</v>
      </c>
      <c r="K64" s="53"/>
    </row>
    <row r="67" spans="3:18">
      <c r="C67" s="55" t="s">
        <v>173</v>
      </c>
      <c r="D67" s="48" t="s">
        <v>174</v>
      </c>
      <c r="E67" s="48" t="s">
        <v>175</v>
      </c>
      <c r="F67" s="57" t="s">
        <v>168</v>
      </c>
      <c r="G67" s="58" t="s">
        <v>176</v>
      </c>
      <c r="H67" s="58"/>
      <c r="I67" s="59"/>
      <c r="J67" s="59"/>
      <c r="K67" s="59"/>
      <c r="L67" s="59"/>
      <c r="M67" s="60"/>
      <c r="N67" s="60"/>
      <c r="O67" s="59"/>
      <c r="P67" s="59"/>
      <c r="Q67" s="59"/>
      <c r="R67" s="59"/>
    </row>
    <row r="68" spans="3:18">
      <c r="C68" s="21" t="s">
        <v>177</v>
      </c>
      <c r="D68" s="48">
        <v>10</v>
      </c>
      <c r="E68" s="48">
        <v>9</v>
      </c>
      <c r="F68" s="48">
        <v>19</v>
      </c>
      <c r="G68" s="48">
        <v>1</v>
      </c>
      <c r="H68" s="48">
        <v>18</v>
      </c>
      <c r="I68" s="53"/>
      <c r="J68" s="53"/>
      <c r="K68" s="53"/>
      <c r="L68" s="53"/>
      <c r="M68" s="53"/>
      <c r="N68" s="53"/>
      <c r="O68" s="53"/>
      <c r="P68" s="53"/>
      <c r="Q68" s="53"/>
      <c r="R68" s="53"/>
    </row>
    <row r="69" spans="3:18">
      <c r="C69" s="21" t="s">
        <v>105</v>
      </c>
      <c r="D69" s="48">
        <v>1</v>
      </c>
      <c r="E69" s="48">
        <v>1</v>
      </c>
      <c r="F69" s="48">
        <v>2</v>
      </c>
      <c r="G69" s="48"/>
      <c r="H69" s="48">
        <v>2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</row>
    <row r="70" spans="3:18">
      <c r="C70" s="21" t="s">
        <v>84</v>
      </c>
      <c r="D70" s="57">
        <v>3</v>
      </c>
      <c r="E70" s="48">
        <v>0</v>
      </c>
      <c r="F70" s="48">
        <v>3</v>
      </c>
      <c r="G70" s="48">
        <v>1</v>
      </c>
      <c r="H70" s="48">
        <v>2</v>
      </c>
      <c r="I70" s="53"/>
      <c r="J70" s="53"/>
      <c r="K70" s="53"/>
      <c r="L70" s="53"/>
      <c r="M70" s="53"/>
      <c r="N70" s="53"/>
      <c r="O70" s="53"/>
      <c r="P70" s="53"/>
      <c r="Q70" s="53"/>
      <c r="R70" s="53"/>
    </row>
    <row r="71" spans="3:18">
      <c r="C71" s="21" t="s">
        <v>35</v>
      </c>
      <c r="D71" s="57">
        <v>5</v>
      </c>
      <c r="E71" s="48">
        <v>5</v>
      </c>
      <c r="F71" s="48">
        <v>10</v>
      </c>
      <c r="G71" s="48">
        <v>1</v>
      </c>
      <c r="H71" s="48">
        <v>9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</row>
    <row r="72" spans="3:18">
      <c r="C72" s="21" t="s">
        <v>30</v>
      </c>
      <c r="D72" s="57">
        <v>4</v>
      </c>
      <c r="E72" s="48">
        <v>10</v>
      </c>
      <c r="F72" s="48">
        <v>14</v>
      </c>
      <c r="G72" s="48">
        <v>2</v>
      </c>
      <c r="H72" s="48">
        <v>12</v>
      </c>
      <c r="I72" s="53"/>
      <c r="J72" s="53"/>
      <c r="K72" s="53"/>
      <c r="L72" s="53"/>
      <c r="M72" s="53"/>
      <c r="N72" s="53"/>
      <c r="O72" s="53"/>
      <c r="P72" s="53"/>
      <c r="Q72" s="53"/>
      <c r="R72" s="53"/>
    </row>
    <row r="73" spans="3:18">
      <c r="C73" s="21" t="s">
        <v>22</v>
      </c>
      <c r="D73" s="57">
        <v>2</v>
      </c>
      <c r="E73" s="48">
        <v>11</v>
      </c>
      <c r="F73" s="48">
        <v>13</v>
      </c>
      <c r="G73" s="48"/>
      <c r="H73" s="48">
        <v>13</v>
      </c>
      <c r="I73" s="53"/>
      <c r="J73" s="53"/>
      <c r="K73" s="53"/>
      <c r="L73" s="53"/>
      <c r="M73" s="53"/>
      <c r="N73" s="53"/>
      <c r="O73" s="53"/>
      <c r="P73" s="53"/>
      <c r="Q73" s="53"/>
      <c r="R73" s="53"/>
    </row>
    <row r="74" spans="3:18">
      <c r="C74" s="21" t="s">
        <v>89</v>
      </c>
      <c r="D74" s="57">
        <v>11</v>
      </c>
      <c r="E74" s="48">
        <v>2</v>
      </c>
      <c r="F74" s="48">
        <v>13</v>
      </c>
      <c r="G74" s="48"/>
      <c r="H74" s="48">
        <v>13</v>
      </c>
      <c r="I74" s="53"/>
      <c r="J74" s="53"/>
      <c r="K74" s="53"/>
      <c r="L74" s="53"/>
      <c r="M74" s="53"/>
      <c r="N74" s="53"/>
      <c r="O74" s="53"/>
      <c r="P74" s="53"/>
      <c r="Q74" s="53"/>
      <c r="R74" s="53"/>
    </row>
    <row r="75" spans="3:18">
      <c r="C75" s="21" t="s">
        <v>77</v>
      </c>
      <c r="D75" s="57">
        <v>3</v>
      </c>
      <c r="E75" s="48">
        <v>1</v>
      </c>
      <c r="F75" s="48">
        <v>4</v>
      </c>
      <c r="G75" s="48">
        <v>1</v>
      </c>
      <c r="H75" s="48">
        <v>3</v>
      </c>
      <c r="I75" s="53"/>
      <c r="J75" s="53"/>
      <c r="K75" s="53"/>
      <c r="L75" s="53"/>
      <c r="M75" s="53"/>
      <c r="N75" s="53"/>
      <c r="O75" s="53"/>
      <c r="P75" s="53"/>
      <c r="Q75" s="53"/>
      <c r="R75" s="53"/>
    </row>
    <row r="76" spans="3:18">
      <c r="C76" s="21" t="s">
        <v>46</v>
      </c>
      <c r="D76" s="57">
        <v>5</v>
      </c>
      <c r="E76" s="48">
        <v>6</v>
      </c>
      <c r="F76" s="48">
        <v>11</v>
      </c>
      <c r="G76" s="48"/>
      <c r="H76" s="48">
        <v>11</v>
      </c>
      <c r="I76" s="53"/>
      <c r="J76" s="53"/>
      <c r="K76" s="53"/>
      <c r="L76" s="53"/>
      <c r="M76" s="53"/>
      <c r="N76" s="53"/>
      <c r="O76" s="53"/>
      <c r="P76" s="53"/>
      <c r="Q76" s="53"/>
      <c r="R76" s="53"/>
    </row>
    <row r="77" spans="3:18">
      <c r="C77" s="21" t="s">
        <v>178</v>
      </c>
      <c r="D77" s="57">
        <v>6</v>
      </c>
      <c r="E77" s="48">
        <v>5</v>
      </c>
      <c r="F77" s="48">
        <v>11</v>
      </c>
      <c r="G77" s="48"/>
      <c r="H77" s="48">
        <v>11</v>
      </c>
      <c r="I77" s="53"/>
      <c r="J77" s="53"/>
      <c r="K77" s="53"/>
      <c r="L77" s="53"/>
      <c r="M77" s="53"/>
      <c r="N77" s="53"/>
      <c r="O77" s="53"/>
      <c r="P77" s="53"/>
      <c r="Q77" s="53"/>
      <c r="R77" s="53"/>
    </row>
    <row r="78" spans="3:18">
      <c r="C78" s="55" t="s">
        <v>179</v>
      </c>
      <c r="D78" s="48">
        <f>SUM(D68:D77)</f>
        <v>50</v>
      </c>
      <c r="E78" s="48">
        <f>SUM(E68:E77)</f>
        <v>50</v>
      </c>
      <c r="F78" s="48">
        <f>SUM(F68:F77)</f>
        <v>100</v>
      </c>
      <c r="G78" s="48"/>
      <c r="H78" s="48">
        <f>SUM(H68:H77)</f>
        <v>94</v>
      </c>
      <c r="I78" s="53"/>
      <c r="J78" s="53"/>
      <c r="K78" s="53"/>
      <c r="L78" s="53"/>
      <c r="M78" s="53"/>
      <c r="N78" s="53"/>
      <c r="O78" s="53"/>
      <c r="P78" s="53"/>
      <c r="Q78" s="53"/>
      <c r="R78" s="53"/>
    </row>
  </sheetData>
  <mergeCells count="4">
    <mergeCell ref="G3:H3"/>
    <mergeCell ref="I3:J3"/>
    <mergeCell ref="C56:F56"/>
    <mergeCell ref="G56:I5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2020-07-24T15:11:30Z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